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<sst xmlns="http://schemas.openxmlformats.org/spreadsheetml/2006/main" count="182" uniqueCount="106">
  <si>
    <t>К О Л И Ч Е С Т В Е Н А    С М Е Т К А</t>
  </si>
  <si>
    <t>№</t>
  </si>
  <si>
    <t>Мярка</t>
  </si>
  <si>
    <t>Количество</t>
  </si>
  <si>
    <t>Обща стойност на поръчката без вкл. ДДС</t>
  </si>
  <si>
    <t>Обща стойност на поръчката с вкл. ДДС</t>
  </si>
  <si>
    <t>ДДС-20%</t>
  </si>
  <si>
    <t>Дата</t>
  </si>
  <si>
    <t>________/ _________ / ______</t>
  </si>
  <si>
    <t>Наименование на участника</t>
  </si>
  <si>
    <t xml:space="preserve">Име и фамилия на представителя на участника      </t>
  </si>
  <si>
    <t>Длъжност</t>
  </si>
  <si>
    <t>Подпис</t>
  </si>
  <si>
    <t>предложена от ………………………………………………………….. с ЕИК ………………………….</t>
  </si>
  <si>
    <t xml:space="preserve">Единична офертна  цена в лв. без ДДС
</t>
  </si>
  <si>
    <t xml:space="preserve">Обща цена в лв. без ДДС
</t>
  </si>
  <si>
    <t>Вид материал</t>
  </si>
  <si>
    <t xml:space="preserve">Пирони </t>
  </si>
  <si>
    <t>Профилирано желязо</t>
  </si>
  <si>
    <t>Винкел</t>
  </si>
  <si>
    <t>Ламарина черна</t>
  </si>
  <si>
    <r>
      <t>Иглолистни дъски I</t>
    </r>
    <r>
      <rPr>
        <vertAlign val="superscript"/>
        <sz val="12"/>
        <rFont val="Times New Roman"/>
        <family val="1"/>
      </rPr>
      <t>-во</t>
    </r>
    <r>
      <rPr>
        <sz val="12"/>
        <rFont val="Times New Roman"/>
        <family val="1"/>
      </rPr>
      <t xml:space="preserve"> качество</t>
    </r>
  </si>
  <si>
    <r>
      <t>м</t>
    </r>
    <r>
      <rPr>
        <vertAlign val="superscript"/>
        <sz val="12"/>
        <rFont val="Times New Roman"/>
        <family val="1"/>
      </rPr>
      <t>3</t>
    </r>
  </si>
  <si>
    <t>Кофражни дъски 3м и 4м</t>
  </si>
  <si>
    <t>Челни дъски 20см- 4м</t>
  </si>
  <si>
    <t>бр.</t>
  </si>
  <si>
    <r>
      <t>м</t>
    </r>
    <r>
      <rPr>
        <vertAlign val="superscript"/>
        <sz val="12"/>
        <rFont val="Times New Roman"/>
        <family val="1"/>
      </rPr>
      <t>2</t>
    </r>
  </si>
  <si>
    <t>кг.</t>
  </si>
  <si>
    <t>Битумни керемиди</t>
  </si>
  <si>
    <t>Отлежала финно очистена гасена вар-10 кг.</t>
  </si>
  <si>
    <t>Теракол 25 кг.</t>
  </si>
  <si>
    <t>Бетонно желязо кангали  от ф6 до ф10</t>
  </si>
  <si>
    <t xml:space="preserve">Шина </t>
  </si>
  <si>
    <t xml:space="preserve">Поцинкована ламарина </t>
  </si>
  <si>
    <t>Електроди за монофазен електрожен</t>
  </si>
  <si>
    <t>Диск за рязане на метал 230 мм</t>
  </si>
  <si>
    <t>Диск за рязане на неметал 230 мм</t>
  </si>
  <si>
    <t>Тръби черни железни</t>
  </si>
  <si>
    <t>м.</t>
  </si>
  <si>
    <t>Боя бяла за пътна маркировка 25 кг.</t>
  </si>
  <si>
    <t>Кран сферичен за вода ½ цола</t>
  </si>
  <si>
    <t>Кран сферичен за вода ¾ цола</t>
  </si>
  <si>
    <t xml:space="preserve">Канелка NF ½ </t>
  </si>
  <si>
    <t xml:space="preserve">Канелка NF ¾  </t>
  </si>
  <si>
    <t>Валяк велур за боя ф8 -18 см</t>
  </si>
  <si>
    <t>Валяк  дунапрен ф60-12 см</t>
  </si>
  <si>
    <t>Валяк  дунапрен ф60-22 см</t>
  </si>
  <si>
    <t>Забележка: Предложените цени се представят до втория знак след десетичната запетая.</t>
  </si>
  <si>
    <t xml:space="preserve">Приложение № </t>
  </si>
  <si>
    <t xml:space="preserve"> към обществена поръчка с предмет: „Доставка на строителни материали и материали, свързани със строителството за нуждите на община Сопот”</t>
  </si>
  <si>
    <t xml:space="preserve">Цимент 50 кг. </t>
  </si>
  <si>
    <t xml:space="preserve">Цимент 25 кг. </t>
  </si>
  <si>
    <t>Винт за дърво: 3х25</t>
  </si>
  <si>
    <t>Винт за дърво: 5х60</t>
  </si>
  <si>
    <t>PVC тръба ф50</t>
  </si>
  <si>
    <t>PVC тръба ф110</t>
  </si>
  <si>
    <t>PVC тръба ф160</t>
  </si>
  <si>
    <t>Болт коларски М8х40 комплект</t>
  </si>
  <si>
    <t>Кран сферичен за вода 1 цол</t>
  </si>
  <si>
    <t>Водомер 1/2" - студена вода</t>
  </si>
  <si>
    <t>Водомер 1/2" - топла вода</t>
  </si>
  <si>
    <t>Водомер 3/4" - студена вода</t>
  </si>
  <si>
    <t>Тротоарни плочки квадратни 30/30 - сиви</t>
  </si>
  <si>
    <t>Пътни ивици 50/25/10</t>
  </si>
  <si>
    <t>Кирка с дръжка</t>
  </si>
  <si>
    <t>Мотика с дръжка</t>
  </si>
  <si>
    <t>Лопата с дръжка-крива</t>
  </si>
  <si>
    <t>Търкък с дръжка</t>
  </si>
  <si>
    <t>Гребло за сняг</t>
  </si>
  <si>
    <t>Метла с къса дръжка</t>
  </si>
  <si>
    <t xml:space="preserve">Метла с дълга дръжка </t>
  </si>
  <si>
    <t>Градинска ножица</t>
  </si>
  <si>
    <t>Нивелир алуминии - 0,5 м.</t>
  </si>
  <si>
    <t>Мастар алуминии</t>
  </si>
  <si>
    <t xml:space="preserve">Мистрия </t>
  </si>
  <si>
    <t>Вила с дръжка</t>
  </si>
  <si>
    <t>Трион</t>
  </si>
  <si>
    <t>Лозарска ножица</t>
  </si>
  <si>
    <t>Брадва с дръжка</t>
  </si>
  <si>
    <t>Разредител АМВ 1 л.</t>
  </si>
  <si>
    <t>Блажна алкидна боя  - 0,700 кг.</t>
  </si>
  <si>
    <t>Латекс - 25 кг.</t>
  </si>
  <si>
    <t>Фасаген - 25 кг.</t>
  </si>
  <si>
    <t>Безир ленен 0,700 кг.</t>
  </si>
  <si>
    <t>Лак за дърво 2,50 л.</t>
  </si>
  <si>
    <t>Четки - Т2 1" (25 мм)</t>
  </si>
  <si>
    <t>Четки - Т3 1,5" (38 мм)</t>
  </si>
  <si>
    <t>Обикновена брава</t>
  </si>
  <si>
    <t>Секретна брава</t>
  </si>
  <si>
    <t>Патрон секретна брава</t>
  </si>
  <si>
    <t>Варов разтвор 25 кг.</t>
  </si>
  <si>
    <t>Болт коларски М8х60 комплект</t>
  </si>
  <si>
    <t>Болт коларски М8х80 комплект</t>
  </si>
  <si>
    <t>Винт за дърво: 4х40</t>
  </si>
  <si>
    <r>
      <t>Иглолистни греди I</t>
    </r>
    <r>
      <rPr>
        <vertAlign val="superscript"/>
        <sz val="12"/>
        <rFont val="Times New Roman"/>
        <family val="1"/>
      </rPr>
      <t>-во</t>
    </r>
    <r>
      <rPr>
        <sz val="12"/>
        <rFont val="Times New Roman"/>
        <family val="1"/>
      </rPr>
      <t xml:space="preserve"> качество</t>
    </r>
  </si>
  <si>
    <t>Бордюр градински - 50/16/8 - сив</t>
  </si>
  <si>
    <t>Бордюр бетонов - 50/35/18 - сив</t>
  </si>
  <si>
    <t>Бордюр бетонов - 50/25/15 - сив</t>
  </si>
  <si>
    <t>Кухненски плот с размер 120/60 см.</t>
  </si>
  <si>
    <t>Мивки алпака</t>
  </si>
  <si>
    <t>Кухненски плот с размер 260/60 см.</t>
  </si>
  <si>
    <t>Кухненски плот с размер 300/60 см.</t>
  </si>
  <si>
    <t>Иглолистни талпи 4 м /0,05 см</t>
  </si>
  <si>
    <t>Иглолистни талпи рендосани 4 м /0,05 см</t>
  </si>
  <si>
    <t>Бетонова пейка - изработена от бетон и дърво с облегалка, тип "Шезлонг", Размер-H 83/182/67</t>
  </si>
  <si>
    <t>Бетонни кошчета - кош за отпадъци с капак с включена поцинкована кофа към коша, размери Н65/D45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</si>
</sst>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9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2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PageLayoutView="0" workbookViewId="0" topLeftCell="B46">
      <selection activeCell="H106" sqref="H106"/>
    </sheetView>
  </sheetViews>
  <sheetFormatPr defaultColWidth="9.140625" defaultRowHeight="12.75"/>
  <cols>
    <col min="1" max="1" width="4.421875" style="1" customWidth="1"/>
    <col min="2" max="2" width="6.421875" style="1" customWidth="1"/>
    <col min="3" max="3" width="48.7109375" style="1" customWidth="1"/>
    <col min="4" max="5" width="9.140625" style="1" customWidth="1"/>
    <col min="6" max="6" width="11.8515625" style="1" customWidth="1"/>
    <col min="7" max="7" width="12.57421875" style="1" customWidth="1"/>
    <col min="8" max="16384" width="9.140625" style="1" customWidth="1"/>
  </cols>
  <sheetData>
    <row r="1" spans="3:7" ht="12.75">
      <c r="C1" s="3"/>
      <c r="D1" s="3"/>
      <c r="E1" s="3"/>
      <c r="F1" s="3"/>
      <c r="G1" s="3"/>
    </row>
    <row r="2" spans="3:7" ht="12.75">
      <c r="C2" s="3"/>
      <c r="D2" s="3"/>
      <c r="E2" s="3"/>
      <c r="F2" s="3"/>
      <c r="G2" s="3"/>
    </row>
    <row r="3" spans="3:7" ht="18" customHeight="1">
      <c r="C3" s="3"/>
      <c r="D3" s="3"/>
      <c r="E3" s="3"/>
      <c r="F3" s="3"/>
      <c r="G3" s="3"/>
    </row>
    <row r="4" spans="3:7" ht="15.75">
      <c r="C4" s="3"/>
      <c r="D4" s="25" t="s">
        <v>48</v>
      </c>
      <c r="E4" s="26"/>
      <c r="F4" s="26"/>
      <c r="G4" s="26"/>
    </row>
    <row r="5" spans="3:7" ht="12.75">
      <c r="C5" s="3"/>
      <c r="D5" s="3"/>
      <c r="E5" s="3"/>
      <c r="F5" s="3"/>
      <c r="G5" s="3"/>
    </row>
    <row r="6" spans="2:9" ht="21.75" customHeight="1">
      <c r="B6" s="31" t="s">
        <v>0</v>
      </c>
      <c r="C6" s="32"/>
      <c r="D6" s="32"/>
      <c r="E6" s="32"/>
      <c r="F6" s="32"/>
      <c r="G6" s="32"/>
      <c r="H6" s="8"/>
      <c r="I6" s="8"/>
    </row>
    <row r="7" spans="2:9" ht="12.75">
      <c r="B7" s="8"/>
      <c r="C7" s="8"/>
      <c r="D7" s="8"/>
      <c r="E7" s="8"/>
      <c r="F7" s="8"/>
      <c r="G7" s="8"/>
      <c r="H7" s="8"/>
      <c r="I7" s="8"/>
    </row>
    <row r="8" spans="2:9" ht="30" customHeight="1">
      <c r="B8" s="33" t="s">
        <v>49</v>
      </c>
      <c r="C8" s="32"/>
      <c r="D8" s="32"/>
      <c r="E8" s="32"/>
      <c r="F8" s="32"/>
      <c r="G8" s="9"/>
      <c r="H8" s="9"/>
      <c r="I8" s="9"/>
    </row>
    <row r="9" spans="2:9" ht="30" customHeight="1">
      <c r="B9" s="2"/>
      <c r="C9" s="27" t="s">
        <v>13</v>
      </c>
      <c r="D9" s="27"/>
      <c r="E9" s="27"/>
      <c r="F9" s="27"/>
      <c r="G9" s="27"/>
      <c r="H9" s="9"/>
      <c r="I9" s="9"/>
    </row>
    <row r="10" ht="23.25" customHeight="1" thickBot="1"/>
    <row r="11" spans="2:7" ht="62.25" customHeight="1">
      <c r="B11" s="12" t="s">
        <v>1</v>
      </c>
      <c r="C11" s="13" t="s">
        <v>16</v>
      </c>
      <c r="D11" s="13" t="s">
        <v>2</v>
      </c>
      <c r="E11" s="13" t="s">
        <v>3</v>
      </c>
      <c r="F11" s="18" t="s">
        <v>14</v>
      </c>
      <c r="G11" s="14" t="s">
        <v>15</v>
      </c>
    </row>
    <row r="12" spans="2:7" ht="18.75">
      <c r="B12" s="15">
        <v>1</v>
      </c>
      <c r="C12" s="10" t="s">
        <v>21</v>
      </c>
      <c r="D12" s="11" t="s">
        <v>22</v>
      </c>
      <c r="E12" s="11">
        <v>20</v>
      </c>
      <c r="F12" s="11">
        <v>355</v>
      </c>
      <c r="G12" s="16">
        <f aca="true" t="shared" si="0" ref="G12:G46">E12*F12</f>
        <v>7100</v>
      </c>
    </row>
    <row r="13" spans="2:7" ht="18.75">
      <c r="B13" s="15">
        <v>2</v>
      </c>
      <c r="C13" s="10" t="s">
        <v>23</v>
      </c>
      <c r="D13" s="11" t="s">
        <v>22</v>
      </c>
      <c r="E13" s="11">
        <v>20</v>
      </c>
      <c r="F13" s="11">
        <v>235</v>
      </c>
      <c r="G13" s="16">
        <f t="shared" si="0"/>
        <v>4700</v>
      </c>
    </row>
    <row r="14" spans="2:7" ht="15.75">
      <c r="B14" s="15">
        <v>3</v>
      </c>
      <c r="C14" s="10" t="s">
        <v>24</v>
      </c>
      <c r="D14" s="11" t="s">
        <v>25</v>
      </c>
      <c r="E14" s="11">
        <v>90</v>
      </c>
      <c r="F14" s="11">
        <v>22</v>
      </c>
      <c r="G14" s="16">
        <f t="shared" si="0"/>
        <v>1980</v>
      </c>
    </row>
    <row r="15" spans="2:7" ht="18.75">
      <c r="B15" s="15">
        <v>4</v>
      </c>
      <c r="C15" s="10" t="s">
        <v>94</v>
      </c>
      <c r="D15" s="11" t="s">
        <v>22</v>
      </c>
      <c r="E15" s="11">
        <v>20</v>
      </c>
      <c r="F15" s="11">
        <v>340</v>
      </c>
      <c r="G15" s="16">
        <f t="shared" si="0"/>
        <v>6800</v>
      </c>
    </row>
    <row r="16" spans="2:7" ht="18.75">
      <c r="B16" s="15">
        <v>5</v>
      </c>
      <c r="C16" s="10" t="s">
        <v>102</v>
      </c>
      <c r="D16" s="11" t="s">
        <v>22</v>
      </c>
      <c r="E16" s="11">
        <v>20</v>
      </c>
      <c r="F16" s="11">
        <v>325</v>
      </c>
      <c r="G16" s="16">
        <f t="shared" si="0"/>
        <v>6500</v>
      </c>
    </row>
    <row r="17" spans="2:7" ht="20.25" customHeight="1">
      <c r="B17" s="15">
        <v>6</v>
      </c>
      <c r="C17" s="10" t="s">
        <v>103</v>
      </c>
      <c r="D17" s="11" t="s">
        <v>22</v>
      </c>
      <c r="E17" s="11">
        <v>9</v>
      </c>
      <c r="F17" s="11">
        <v>350</v>
      </c>
      <c r="G17" s="16">
        <f t="shared" si="0"/>
        <v>3150</v>
      </c>
    </row>
    <row r="18" spans="2:7" ht="15.75">
      <c r="B18" s="15">
        <v>7</v>
      </c>
      <c r="C18" s="10" t="s">
        <v>17</v>
      </c>
      <c r="D18" s="11" t="s">
        <v>27</v>
      </c>
      <c r="E18" s="11">
        <v>100</v>
      </c>
      <c r="F18" s="11">
        <v>1.95</v>
      </c>
      <c r="G18" s="16">
        <f t="shared" si="0"/>
        <v>195</v>
      </c>
    </row>
    <row r="19" spans="2:7" ht="19.5" customHeight="1">
      <c r="B19" s="15">
        <v>8</v>
      </c>
      <c r="C19" s="10" t="s">
        <v>28</v>
      </c>
      <c r="D19" s="11" t="s">
        <v>26</v>
      </c>
      <c r="E19" s="11">
        <v>200</v>
      </c>
      <c r="F19" s="11">
        <v>10.5</v>
      </c>
      <c r="G19" s="16">
        <f t="shared" si="0"/>
        <v>2100</v>
      </c>
    </row>
    <row r="20" spans="2:7" ht="22.5" customHeight="1">
      <c r="B20" s="15">
        <v>9</v>
      </c>
      <c r="C20" s="10" t="s">
        <v>51</v>
      </c>
      <c r="D20" s="11" t="s">
        <v>25</v>
      </c>
      <c r="E20" s="11">
        <v>100</v>
      </c>
      <c r="F20" s="11">
        <v>6.5</v>
      </c>
      <c r="G20" s="16">
        <f t="shared" si="0"/>
        <v>650</v>
      </c>
    </row>
    <row r="21" spans="2:7" ht="15.75">
      <c r="B21" s="15">
        <v>10</v>
      </c>
      <c r="C21" s="10" t="s">
        <v>50</v>
      </c>
      <c r="D21" s="11" t="s">
        <v>25</v>
      </c>
      <c r="E21" s="11">
        <v>500</v>
      </c>
      <c r="F21" s="11">
        <v>12.5</v>
      </c>
      <c r="G21" s="16">
        <f t="shared" si="0"/>
        <v>6250</v>
      </c>
    </row>
    <row r="22" spans="2:7" ht="20.25" customHeight="1">
      <c r="B22" s="15">
        <v>11</v>
      </c>
      <c r="C22" s="10" t="s">
        <v>29</v>
      </c>
      <c r="D22" s="11" t="s">
        <v>25</v>
      </c>
      <c r="E22" s="11">
        <v>50</v>
      </c>
      <c r="F22" s="11">
        <v>2.5</v>
      </c>
      <c r="G22" s="16">
        <f t="shared" si="0"/>
        <v>125</v>
      </c>
    </row>
    <row r="23" spans="2:7" ht="15.75">
      <c r="B23" s="15">
        <v>12</v>
      </c>
      <c r="C23" s="10" t="s">
        <v>90</v>
      </c>
      <c r="D23" s="11" t="s">
        <v>25</v>
      </c>
      <c r="E23" s="11">
        <v>30</v>
      </c>
      <c r="F23" s="11">
        <v>5.5</v>
      </c>
      <c r="G23" s="16">
        <f t="shared" si="0"/>
        <v>165</v>
      </c>
    </row>
    <row r="24" spans="2:7" ht="15.75">
      <c r="B24" s="15">
        <v>13</v>
      </c>
      <c r="C24" s="10" t="s">
        <v>30</v>
      </c>
      <c r="D24" s="11" t="s">
        <v>25</v>
      </c>
      <c r="E24" s="11">
        <v>150</v>
      </c>
      <c r="F24" s="11">
        <v>36.5</v>
      </c>
      <c r="G24" s="16">
        <f t="shared" si="0"/>
        <v>5475</v>
      </c>
    </row>
    <row r="25" spans="2:7" ht="15.75">
      <c r="B25" s="15">
        <v>14</v>
      </c>
      <c r="C25" s="10" t="s">
        <v>31</v>
      </c>
      <c r="D25" s="11" t="s">
        <v>27</v>
      </c>
      <c r="E25" s="11">
        <v>3000</v>
      </c>
      <c r="F25" s="11">
        <v>1.1</v>
      </c>
      <c r="G25" s="16">
        <f t="shared" si="0"/>
        <v>3300.0000000000005</v>
      </c>
    </row>
    <row r="26" spans="2:7" ht="18.75" customHeight="1">
      <c r="B26" s="15">
        <v>15</v>
      </c>
      <c r="C26" s="10" t="s">
        <v>18</v>
      </c>
      <c r="D26" s="11" t="s">
        <v>27</v>
      </c>
      <c r="E26" s="11">
        <v>2000</v>
      </c>
      <c r="F26" s="11">
        <v>1.4</v>
      </c>
      <c r="G26" s="16">
        <f t="shared" si="0"/>
        <v>2800</v>
      </c>
    </row>
    <row r="27" spans="2:7" ht="17.25" customHeight="1">
      <c r="B27" s="15">
        <v>16</v>
      </c>
      <c r="C27" s="10" t="s">
        <v>19</v>
      </c>
      <c r="D27" s="11" t="s">
        <v>27</v>
      </c>
      <c r="E27" s="11">
        <v>300</v>
      </c>
      <c r="F27" s="11">
        <v>1.4</v>
      </c>
      <c r="G27" s="16">
        <f t="shared" si="0"/>
        <v>420</v>
      </c>
    </row>
    <row r="28" spans="2:7" ht="15.75">
      <c r="B28" s="15">
        <v>17</v>
      </c>
      <c r="C28" s="10" t="s">
        <v>32</v>
      </c>
      <c r="D28" s="11" t="s">
        <v>27</v>
      </c>
      <c r="E28" s="11">
        <v>200</v>
      </c>
      <c r="F28" s="11">
        <v>1.6</v>
      </c>
      <c r="G28" s="16">
        <f t="shared" si="0"/>
        <v>320</v>
      </c>
    </row>
    <row r="29" spans="2:7" ht="15.75">
      <c r="B29" s="15">
        <v>18</v>
      </c>
      <c r="C29" s="10" t="s">
        <v>33</v>
      </c>
      <c r="D29" s="11" t="s">
        <v>27</v>
      </c>
      <c r="E29" s="11">
        <v>200</v>
      </c>
      <c r="F29" s="11">
        <v>1.75</v>
      </c>
      <c r="G29" s="16">
        <f t="shared" si="0"/>
        <v>350</v>
      </c>
    </row>
    <row r="30" spans="2:7" ht="19.5" customHeight="1">
      <c r="B30" s="15">
        <v>19</v>
      </c>
      <c r="C30" s="10" t="s">
        <v>20</v>
      </c>
      <c r="D30" s="11" t="s">
        <v>27</v>
      </c>
      <c r="E30" s="11">
        <v>300</v>
      </c>
      <c r="F30" s="11">
        <v>1.35</v>
      </c>
      <c r="G30" s="16">
        <f t="shared" si="0"/>
        <v>405</v>
      </c>
    </row>
    <row r="31" spans="2:7" ht="15.75">
      <c r="B31" s="15">
        <v>20</v>
      </c>
      <c r="C31" s="10" t="s">
        <v>34</v>
      </c>
      <c r="D31" s="11" t="s">
        <v>27</v>
      </c>
      <c r="E31" s="11">
        <v>50</v>
      </c>
      <c r="F31" s="11">
        <v>3.9</v>
      </c>
      <c r="G31" s="16">
        <f t="shared" si="0"/>
        <v>195</v>
      </c>
    </row>
    <row r="32" spans="2:7" ht="15.75">
      <c r="B32" s="15">
        <v>21</v>
      </c>
      <c r="C32" s="10" t="s">
        <v>35</v>
      </c>
      <c r="D32" s="11" t="s">
        <v>25</v>
      </c>
      <c r="E32" s="11">
        <v>50</v>
      </c>
      <c r="F32" s="11">
        <v>3.5</v>
      </c>
      <c r="G32" s="16">
        <f t="shared" si="0"/>
        <v>175</v>
      </c>
    </row>
    <row r="33" spans="2:7" ht="15.75">
      <c r="B33" s="15">
        <v>22</v>
      </c>
      <c r="C33" s="10" t="s">
        <v>36</v>
      </c>
      <c r="D33" s="11" t="s">
        <v>25</v>
      </c>
      <c r="E33" s="11">
        <v>10</v>
      </c>
      <c r="F33" s="11">
        <v>3.8</v>
      </c>
      <c r="G33" s="16">
        <f t="shared" si="0"/>
        <v>38</v>
      </c>
    </row>
    <row r="34" spans="2:7" ht="15.75">
      <c r="B34" s="15">
        <v>23</v>
      </c>
      <c r="C34" s="10" t="s">
        <v>37</v>
      </c>
      <c r="D34" s="11" t="s">
        <v>27</v>
      </c>
      <c r="E34" s="11">
        <v>500</v>
      </c>
      <c r="F34" s="11">
        <v>1.6</v>
      </c>
      <c r="G34" s="16">
        <f t="shared" si="0"/>
        <v>800</v>
      </c>
    </row>
    <row r="35" spans="2:7" ht="15.75">
      <c r="B35" s="15">
        <v>24</v>
      </c>
      <c r="C35" s="10" t="s">
        <v>52</v>
      </c>
      <c r="D35" s="11" t="s">
        <v>25</v>
      </c>
      <c r="E35" s="11">
        <v>3000</v>
      </c>
      <c r="F35" s="11">
        <v>0.03</v>
      </c>
      <c r="G35" s="16">
        <f t="shared" si="0"/>
        <v>90</v>
      </c>
    </row>
    <row r="36" spans="2:7" ht="15.75">
      <c r="B36" s="15">
        <v>25</v>
      </c>
      <c r="C36" s="10" t="s">
        <v>93</v>
      </c>
      <c r="D36" s="11" t="s">
        <v>25</v>
      </c>
      <c r="E36" s="11">
        <v>3000</v>
      </c>
      <c r="F36" s="11">
        <v>0.04</v>
      </c>
      <c r="G36" s="16">
        <f t="shared" si="0"/>
        <v>120</v>
      </c>
    </row>
    <row r="37" spans="2:7" ht="15.75">
      <c r="B37" s="15">
        <v>26</v>
      </c>
      <c r="C37" s="10" t="s">
        <v>53</v>
      </c>
      <c r="D37" s="11" t="s">
        <v>25</v>
      </c>
      <c r="E37" s="11">
        <v>3000</v>
      </c>
      <c r="F37" s="11">
        <v>0.05</v>
      </c>
      <c r="G37" s="16">
        <f t="shared" si="0"/>
        <v>150</v>
      </c>
    </row>
    <row r="38" spans="2:7" ht="15.75">
      <c r="B38" s="15">
        <v>27</v>
      </c>
      <c r="C38" s="10" t="s">
        <v>57</v>
      </c>
      <c r="D38" s="11" t="s">
        <v>25</v>
      </c>
      <c r="E38" s="11">
        <v>1200</v>
      </c>
      <c r="F38" s="11">
        <v>0.45</v>
      </c>
      <c r="G38" s="16">
        <f t="shared" si="0"/>
        <v>540</v>
      </c>
    </row>
    <row r="39" spans="2:7" ht="15.75">
      <c r="B39" s="15">
        <v>28</v>
      </c>
      <c r="C39" s="10" t="s">
        <v>91</v>
      </c>
      <c r="D39" s="11" t="s">
        <v>25</v>
      </c>
      <c r="E39" s="11">
        <v>1200</v>
      </c>
      <c r="F39" s="11">
        <v>0.65</v>
      </c>
      <c r="G39" s="16">
        <f t="shared" si="0"/>
        <v>780</v>
      </c>
    </row>
    <row r="40" spans="2:7" ht="15.75">
      <c r="B40" s="15">
        <v>29</v>
      </c>
      <c r="C40" s="10" t="s">
        <v>92</v>
      </c>
      <c r="D40" s="11" t="s">
        <v>25</v>
      </c>
      <c r="E40" s="11">
        <v>1200</v>
      </c>
      <c r="F40" s="11">
        <v>0.85</v>
      </c>
      <c r="G40" s="16">
        <f t="shared" si="0"/>
        <v>1020</v>
      </c>
    </row>
    <row r="41" spans="2:7" ht="15.75">
      <c r="B41" s="15">
        <v>30</v>
      </c>
      <c r="C41" s="10" t="s">
        <v>59</v>
      </c>
      <c r="D41" s="11" t="s">
        <v>25</v>
      </c>
      <c r="E41" s="11">
        <v>20</v>
      </c>
      <c r="F41" s="11">
        <v>28.6</v>
      </c>
      <c r="G41" s="16">
        <f t="shared" si="0"/>
        <v>572</v>
      </c>
    </row>
    <row r="42" spans="2:7" ht="15.75">
      <c r="B42" s="15">
        <v>31</v>
      </c>
      <c r="C42" s="10" t="s">
        <v>60</v>
      </c>
      <c r="D42" s="11" t="s">
        <v>25</v>
      </c>
      <c r="E42" s="11">
        <v>15</v>
      </c>
      <c r="F42" s="11">
        <v>28.6</v>
      </c>
      <c r="G42" s="16">
        <f t="shared" si="0"/>
        <v>429</v>
      </c>
    </row>
    <row r="43" spans="2:7" ht="15.75">
      <c r="B43" s="15">
        <v>32</v>
      </c>
      <c r="C43" s="10" t="s">
        <v>61</v>
      </c>
      <c r="D43" s="11" t="s">
        <v>25</v>
      </c>
      <c r="E43" s="11">
        <v>10</v>
      </c>
      <c r="F43" s="11">
        <v>31.2</v>
      </c>
      <c r="G43" s="16">
        <f t="shared" si="0"/>
        <v>312</v>
      </c>
    </row>
    <row r="44" spans="2:7" ht="15.75">
      <c r="B44" s="15">
        <v>33</v>
      </c>
      <c r="C44" s="10" t="s">
        <v>54</v>
      </c>
      <c r="D44" s="11" t="s">
        <v>38</v>
      </c>
      <c r="E44" s="11">
        <v>150</v>
      </c>
      <c r="F44" s="11">
        <v>4.1</v>
      </c>
      <c r="G44" s="16">
        <f t="shared" si="0"/>
        <v>615</v>
      </c>
    </row>
    <row r="45" spans="2:7" ht="15.75">
      <c r="B45" s="15">
        <v>34</v>
      </c>
      <c r="C45" s="10" t="s">
        <v>55</v>
      </c>
      <c r="D45" s="11" t="s">
        <v>38</v>
      </c>
      <c r="E45" s="11">
        <v>200</v>
      </c>
      <c r="F45" s="11">
        <v>19.5</v>
      </c>
      <c r="G45" s="16">
        <f t="shared" si="0"/>
        <v>3900</v>
      </c>
    </row>
    <row r="46" spans="2:7" ht="15.75">
      <c r="B46" s="15">
        <v>35</v>
      </c>
      <c r="C46" s="10" t="s">
        <v>56</v>
      </c>
      <c r="D46" s="11" t="s">
        <v>38</v>
      </c>
      <c r="E46" s="11">
        <v>150</v>
      </c>
      <c r="F46" s="11">
        <v>41.5</v>
      </c>
      <c r="G46" s="16">
        <f t="shared" si="0"/>
        <v>6225</v>
      </c>
    </row>
    <row r="47" spans="2:7" ht="16.5" customHeight="1">
      <c r="B47" s="15">
        <v>36</v>
      </c>
      <c r="C47" s="10" t="s">
        <v>80</v>
      </c>
      <c r="D47" s="11" t="s">
        <v>25</v>
      </c>
      <c r="E47" s="11">
        <v>200</v>
      </c>
      <c r="F47" s="11">
        <v>5.5</v>
      </c>
      <c r="G47" s="16">
        <f aca="true" t="shared" si="1" ref="G47:G66">E47*F47</f>
        <v>1100</v>
      </c>
    </row>
    <row r="48" spans="2:7" ht="17.25" customHeight="1">
      <c r="B48" s="15">
        <v>37</v>
      </c>
      <c r="C48" s="10" t="s">
        <v>81</v>
      </c>
      <c r="D48" s="11" t="s">
        <v>25</v>
      </c>
      <c r="E48" s="11">
        <v>150</v>
      </c>
      <c r="F48" s="11">
        <v>39</v>
      </c>
      <c r="G48" s="16">
        <f t="shared" si="1"/>
        <v>5850</v>
      </c>
    </row>
    <row r="49" spans="2:7" ht="15.75">
      <c r="B49" s="15">
        <v>38</v>
      </c>
      <c r="C49" s="10" t="s">
        <v>82</v>
      </c>
      <c r="D49" s="11" t="s">
        <v>25</v>
      </c>
      <c r="E49" s="11">
        <v>100</v>
      </c>
      <c r="F49" s="11">
        <v>82</v>
      </c>
      <c r="G49" s="16">
        <f t="shared" si="1"/>
        <v>8200</v>
      </c>
    </row>
    <row r="50" spans="2:7" ht="15.75">
      <c r="B50" s="15">
        <v>39</v>
      </c>
      <c r="C50" s="10" t="s">
        <v>83</v>
      </c>
      <c r="D50" s="11" t="s">
        <v>25</v>
      </c>
      <c r="E50" s="11">
        <v>50</v>
      </c>
      <c r="F50" s="11">
        <v>7.8</v>
      </c>
      <c r="G50" s="16">
        <f t="shared" si="1"/>
        <v>390</v>
      </c>
    </row>
    <row r="51" spans="2:7" ht="15.75">
      <c r="B51" s="15">
        <v>40</v>
      </c>
      <c r="C51" s="10" t="s">
        <v>79</v>
      </c>
      <c r="D51" s="11" t="s">
        <v>25</v>
      </c>
      <c r="E51" s="11">
        <v>100</v>
      </c>
      <c r="F51" s="11">
        <v>6.5</v>
      </c>
      <c r="G51" s="16">
        <f t="shared" si="1"/>
        <v>650</v>
      </c>
    </row>
    <row r="52" spans="2:7" ht="15.75">
      <c r="B52" s="15">
        <v>41</v>
      </c>
      <c r="C52" s="10" t="s">
        <v>39</v>
      </c>
      <c r="D52" s="11" t="s">
        <v>25</v>
      </c>
      <c r="E52" s="11">
        <v>50</v>
      </c>
      <c r="F52" s="11">
        <v>123.5</v>
      </c>
      <c r="G52" s="16">
        <f t="shared" si="1"/>
        <v>6175</v>
      </c>
    </row>
    <row r="53" spans="2:7" ht="15.75">
      <c r="B53" s="15">
        <v>42</v>
      </c>
      <c r="C53" s="10" t="s">
        <v>40</v>
      </c>
      <c r="D53" s="11" t="s">
        <v>25</v>
      </c>
      <c r="E53" s="11">
        <v>20</v>
      </c>
      <c r="F53" s="11">
        <v>4.2</v>
      </c>
      <c r="G53" s="16">
        <f t="shared" si="1"/>
        <v>84</v>
      </c>
    </row>
    <row r="54" spans="2:7" ht="15.75">
      <c r="B54" s="15">
        <v>43</v>
      </c>
      <c r="C54" s="10" t="s">
        <v>41</v>
      </c>
      <c r="D54" s="11" t="s">
        <v>25</v>
      </c>
      <c r="E54" s="11">
        <v>10</v>
      </c>
      <c r="F54" s="11">
        <v>5.3</v>
      </c>
      <c r="G54" s="16">
        <f t="shared" si="1"/>
        <v>53</v>
      </c>
    </row>
    <row r="55" spans="2:7" ht="15.75">
      <c r="B55" s="15">
        <v>44</v>
      </c>
      <c r="C55" s="10" t="s">
        <v>58</v>
      </c>
      <c r="D55" s="11" t="s">
        <v>25</v>
      </c>
      <c r="E55" s="11">
        <v>10</v>
      </c>
      <c r="F55" s="11">
        <v>9.1</v>
      </c>
      <c r="G55" s="16">
        <f t="shared" si="1"/>
        <v>91</v>
      </c>
    </row>
    <row r="56" spans="2:7" ht="15.75">
      <c r="B56" s="15">
        <v>45</v>
      </c>
      <c r="C56" s="10" t="s">
        <v>42</v>
      </c>
      <c r="D56" s="11" t="s">
        <v>25</v>
      </c>
      <c r="E56" s="11">
        <v>10</v>
      </c>
      <c r="F56" s="11">
        <v>5.5</v>
      </c>
      <c r="G56" s="16">
        <f t="shared" si="1"/>
        <v>55</v>
      </c>
    </row>
    <row r="57" spans="2:7" ht="15.75">
      <c r="B57" s="15">
        <v>46</v>
      </c>
      <c r="C57" s="10" t="s">
        <v>43</v>
      </c>
      <c r="D57" s="11" t="s">
        <v>25</v>
      </c>
      <c r="E57" s="11">
        <v>10</v>
      </c>
      <c r="F57" s="11">
        <v>7.5</v>
      </c>
      <c r="G57" s="16">
        <f t="shared" si="1"/>
        <v>75</v>
      </c>
    </row>
    <row r="58" spans="2:7" ht="15.75">
      <c r="B58" s="15">
        <v>47</v>
      </c>
      <c r="C58" s="10" t="s">
        <v>87</v>
      </c>
      <c r="D58" s="11" t="s">
        <v>25</v>
      </c>
      <c r="E58" s="11">
        <v>30</v>
      </c>
      <c r="F58" s="11">
        <v>7.2</v>
      </c>
      <c r="G58" s="16">
        <f t="shared" si="1"/>
        <v>216</v>
      </c>
    </row>
    <row r="59" spans="2:7" ht="15.75">
      <c r="B59" s="15">
        <v>48</v>
      </c>
      <c r="C59" s="10" t="s">
        <v>88</v>
      </c>
      <c r="D59" s="11" t="s">
        <v>25</v>
      </c>
      <c r="E59" s="11">
        <v>30</v>
      </c>
      <c r="F59" s="11">
        <v>10.5</v>
      </c>
      <c r="G59" s="16">
        <f t="shared" si="1"/>
        <v>315</v>
      </c>
    </row>
    <row r="60" spans="2:7" ht="15.75">
      <c r="B60" s="15">
        <v>49</v>
      </c>
      <c r="C60" s="10" t="s">
        <v>89</v>
      </c>
      <c r="D60" s="11" t="s">
        <v>25</v>
      </c>
      <c r="E60" s="11">
        <v>30</v>
      </c>
      <c r="F60" s="11">
        <v>6.5</v>
      </c>
      <c r="G60" s="16">
        <f t="shared" si="1"/>
        <v>195</v>
      </c>
    </row>
    <row r="61" spans="2:7" ht="15.75">
      <c r="B61" s="15">
        <v>50</v>
      </c>
      <c r="C61" s="10" t="s">
        <v>44</v>
      </c>
      <c r="D61" s="11" t="s">
        <v>25</v>
      </c>
      <c r="E61" s="11">
        <v>40</v>
      </c>
      <c r="F61" s="11">
        <v>2.5</v>
      </c>
      <c r="G61" s="16">
        <f t="shared" si="1"/>
        <v>100</v>
      </c>
    </row>
    <row r="62" spans="2:7" ht="15.75">
      <c r="B62" s="15">
        <v>51</v>
      </c>
      <c r="C62" s="10" t="s">
        <v>45</v>
      </c>
      <c r="D62" s="11" t="s">
        <v>25</v>
      </c>
      <c r="E62" s="11">
        <v>50</v>
      </c>
      <c r="F62" s="11">
        <v>3.5</v>
      </c>
      <c r="G62" s="16">
        <f t="shared" si="1"/>
        <v>175</v>
      </c>
    </row>
    <row r="63" spans="2:7" ht="15.75">
      <c r="B63" s="15">
        <v>52</v>
      </c>
      <c r="C63" s="10" t="s">
        <v>46</v>
      </c>
      <c r="D63" s="11" t="s">
        <v>25</v>
      </c>
      <c r="E63" s="11">
        <v>50</v>
      </c>
      <c r="F63" s="11">
        <v>4.5</v>
      </c>
      <c r="G63" s="16">
        <f t="shared" si="1"/>
        <v>225</v>
      </c>
    </row>
    <row r="64" spans="2:7" ht="15.75">
      <c r="B64" s="15">
        <v>53</v>
      </c>
      <c r="C64" s="10" t="s">
        <v>85</v>
      </c>
      <c r="D64" s="11" t="s">
        <v>25</v>
      </c>
      <c r="E64" s="11">
        <v>50</v>
      </c>
      <c r="F64" s="11">
        <v>2</v>
      </c>
      <c r="G64" s="16">
        <f t="shared" si="1"/>
        <v>100</v>
      </c>
    </row>
    <row r="65" spans="2:7" ht="15.75">
      <c r="B65" s="15">
        <v>54</v>
      </c>
      <c r="C65" s="10" t="s">
        <v>86</v>
      </c>
      <c r="D65" s="11" t="s">
        <v>25</v>
      </c>
      <c r="E65" s="11">
        <v>50</v>
      </c>
      <c r="F65" s="11">
        <v>3</v>
      </c>
      <c r="G65" s="16">
        <f t="shared" si="1"/>
        <v>150</v>
      </c>
    </row>
    <row r="66" spans="2:7" ht="15.75">
      <c r="B66" s="15">
        <v>55</v>
      </c>
      <c r="C66" s="10" t="s">
        <v>84</v>
      </c>
      <c r="D66" s="11" t="s">
        <v>25</v>
      </c>
      <c r="E66" s="11">
        <v>30</v>
      </c>
      <c r="F66" s="11">
        <v>13</v>
      </c>
      <c r="G66" s="16">
        <f t="shared" si="1"/>
        <v>390</v>
      </c>
    </row>
    <row r="67" spans="2:7" ht="15.75">
      <c r="B67" s="15">
        <v>56</v>
      </c>
      <c r="C67" s="10" t="s">
        <v>62</v>
      </c>
      <c r="D67" s="11" t="s">
        <v>25</v>
      </c>
      <c r="E67" s="11">
        <v>15000</v>
      </c>
      <c r="F67" s="11">
        <v>1.6</v>
      </c>
      <c r="G67" s="16">
        <f aca="true" t="shared" si="2" ref="G67:G76">E67*F67</f>
        <v>24000</v>
      </c>
    </row>
    <row r="68" spans="2:7" ht="15.75">
      <c r="B68" s="15">
        <v>57</v>
      </c>
      <c r="C68" s="10" t="s">
        <v>96</v>
      </c>
      <c r="D68" s="11" t="s">
        <v>25</v>
      </c>
      <c r="E68" s="11">
        <v>180</v>
      </c>
      <c r="F68" s="11">
        <v>7.1</v>
      </c>
      <c r="G68" s="16">
        <f t="shared" si="2"/>
        <v>1278</v>
      </c>
    </row>
    <row r="69" spans="2:7" ht="15.75">
      <c r="B69" s="15">
        <v>58</v>
      </c>
      <c r="C69" s="10" t="s">
        <v>97</v>
      </c>
      <c r="D69" s="11" t="s">
        <v>25</v>
      </c>
      <c r="E69" s="11">
        <v>450</v>
      </c>
      <c r="F69" s="11">
        <v>4.4</v>
      </c>
      <c r="G69" s="16">
        <f t="shared" si="2"/>
        <v>1980.0000000000002</v>
      </c>
    </row>
    <row r="70" spans="2:7" ht="15.75">
      <c r="B70" s="17">
        <v>59</v>
      </c>
      <c r="C70" s="10" t="s">
        <v>95</v>
      </c>
      <c r="D70" s="11" t="s">
        <v>25</v>
      </c>
      <c r="E70" s="11">
        <v>390</v>
      </c>
      <c r="F70" s="11">
        <v>1.8</v>
      </c>
      <c r="G70" s="16">
        <f t="shared" si="2"/>
        <v>702</v>
      </c>
    </row>
    <row r="71" spans="2:7" ht="15.75">
      <c r="B71" s="17">
        <v>60</v>
      </c>
      <c r="C71" s="10" t="s">
        <v>63</v>
      </c>
      <c r="D71" s="11" t="s">
        <v>25</v>
      </c>
      <c r="E71" s="11">
        <v>3000</v>
      </c>
      <c r="F71" s="11">
        <v>2.7</v>
      </c>
      <c r="G71" s="16">
        <f t="shared" si="2"/>
        <v>8100.000000000001</v>
      </c>
    </row>
    <row r="72" spans="2:7" ht="15.75">
      <c r="B72" s="17">
        <v>61</v>
      </c>
      <c r="C72" s="10" t="s">
        <v>64</v>
      </c>
      <c r="D72" s="11" t="s">
        <v>25</v>
      </c>
      <c r="E72" s="11">
        <v>50</v>
      </c>
      <c r="F72" s="11">
        <v>15</v>
      </c>
      <c r="G72" s="16">
        <f t="shared" si="2"/>
        <v>750</v>
      </c>
    </row>
    <row r="73" spans="2:7" ht="15.75">
      <c r="B73" s="17">
        <v>62</v>
      </c>
      <c r="C73" s="10" t="s">
        <v>65</v>
      </c>
      <c r="D73" s="11" t="s">
        <v>25</v>
      </c>
      <c r="E73" s="11">
        <v>50</v>
      </c>
      <c r="F73" s="11">
        <v>12</v>
      </c>
      <c r="G73" s="16">
        <f t="shared" si="2"/>
        <v>600</v>
      </c>
    </row>
    <row r="74" spans="2:7" ht="15.75">
      <c r="B74" s="17">
        <v>63</v>
      </c>
      <c r="C74" s="10" t="s">
        <v>66</v>
      </c>
      <c r="D74" s="11" t="s">
        <v>25</v>
      </c>
      <c r="E74" s="11">
        <v>50</v>
      </c>
      <c r="F74" s="11">
        <v>12</v>
      </c>
      <c r="G74" s="16">
        <f t="shared" si="2"/>
        <v>600</v>
      </c>
    </row>
    <row r="75" spans="2:7" ht="15.75">
      <c r="B75" s="17">
        <v>64</v>
      </c>
      <c r="C75" s="10" t="s">
        <v>67</v>
      </c>
      <c r="D75" s="11" t="s">
        <v>25</v>
      </c>
      <c r="E75" s="11">
        <v>50</v>
      </c>
      <c r="F75" s="11">
        <v>14</v>
      </c>
      <c r="G75" s="16">
        <f t="shared" si="2"/>
        <v>700</v>
      </c>
    </row>
    <row r="76" spans="2:7" ht="15.75">
      <c r="B76" s="17">
        <v>65</v>
      </c>
      <c r="C76" s="10" t="s">
        <v>68</v>
      </c>
      <c r="D76" s="11" t="s">
        <v>25</v>
      </c>
      <c r="E76" s="11">
        <v>40</v>
      </c>
      <c r="F76" s="11">
        <v>12</v>
      </c>
      <c r="G76" s="16">
        <f t="shared" si="2"/>
        <v>480</v>
      </c>
    </row>
    <row r="77" spans="2:7" ht="15.75">
      <c r="B77" s="17">
        <v>66</v>
      </c>
      <c r="C77" s="10" t="s">
        <v>69</v>
      </c>
      <c r="D77" s="11" t="s">
        <v>25</v>
      </c>
      <c r="E77" s="11">
        <v>250</v>
      </c>
      <c r="F77" s="11">
        <v>5</v>
      </c>
      <c r="G77" s="16">
        <f>E77*F77</f>
        <v>1250</v>
      </c>
    </row>
    <row r="78" spans="2:7" ht="15.75">
      <c r="B78" s="17">
        <v>67</v>
      </c>
      <c r="C78" s="10" t="s">
        <v>70</v>
      </c>
      <c r="D78" s="11" t="s">
        <v>25</v>
      </c>
      <c r="E78" s="11">
        <v>300</v>
      </c>
      <c r="F78" s="11">
        <v>7</v>
      </c>
      <c r="G78" s="16">
        <f aca="true" t="shared" si="3" ref="G78:G92">E78*F78</f>
        <v>2100</v>
      </c>
    </row>
    <row r="79" spans="2:7" ht="15.75">
      <c r="B79" s="17">
        <v>68</v>
      </c>
      <c r="C79" s="10" t="s">
        <v>71</v>
      </c>
      <c r="D79" s="11" t="s">
        <v>25</v>
      </c>
      <c r="E79" s="11">
        <v>30</v>
      </c>
      <c r="F79" s="11">
        <v>12</v>
      </c>
      <c r="G79" s="16">
        <f t="shared" si="3"/>
        <v>360</v>
      </c>
    </row>
    <row r="80" spans="2:7" ht="15.75">
      <c r="B80" s="17">
        <v>69</v>
      </c>
      <c r="C80" s="10" t="s">
        <v>72</v>
      </c>
      <c r="D80" s="11" t="s">
        <v>25</v>
      </c>
      <c r="E80" s="11">
        <v>15</v>
      </c>
      <c r="F80" s="11">
        <v>25</v>
      </c>
      <c r="G80" s="16">
        <f t="shared" si="3"/>
        <v>375</v>
      </c>
    </row>
    <row r="81" spans="2:7" ht="15.75">
      <c r="B81" s="17">
        <v>70</v>
      </c>
      <c r="C81" s="10" t="s">
        <v>73</v>
      </c>
      <c r="D81" s="11" t="s">
        <v>25</v>
      </c>
      <c r="E81" s="11">
        <v>15</v>
      </c>
      <c r="F81" s="11">
        <v>45</v>
      </c>
      <c r="G81" s="16">
        <f t="shared" si="3"/>
        <v>675</v>
      </c>
    </row>
    <row r="82" spans="2:7" ht="15.75">
      <c r="B82" s="17">
        <v>71</v>
      </c>
      <c r="C82" s="10" t="s">
        <v>74</v>
      </c>
      <c r="D82" s="11" t="s">
        <v>25</v>
      </c>
      <c r="E82" s="11">
        <v>15</v>
      </c>
      <c r="F82" s="11">
        <v>7</v>
      </c>
      <c r="G82" s="16">
        <f t="shared" si="3"/>
        <v>105</v>
      </c>
    </row>
    <row r="83" spans="2:7" ht="15.75">
      <c r="B83" s="17">
        <v>72</v>
      </c>
      <c r="C83" s="10" t="s">
        <v>75</v>
      </c>
      <c r="D83" s="11" t="s">
        <v>25</v>
      </c>
      <c r="E83" s="11">
        <v>25</v>
      </c>
      <c r="F83" s="11">
        <v>12</v>
      </c>
      <c r="G83" s="16">
        <f t="shared" si="3"/>
        <v>300</v>
      </c>
    </row>
    <row r="84" spans="2:7" ht="15.75">
      <c r="B84" s="17">
        <v>73</v>
      </c>
      <c r="C84" s="10" t="s">
        <v>76</v>
      </c>
      <c r="D84" s="11" t="s">
        <v>25</v>
      </c>
      <c r="E84" s="11">
        <v>10</v>
      </c>
      <c r="F84" s="11">
        <v>15</v>
      </c>
      <c r="G84" s="16">
        <f t="shared" si="3"/>
        <v>150</v>
      </c>
    </row>
    <row r="85" spans="2:7" ht="15.75">
      <c r="B85" s="17">
        <v>74</v>
      </c>
      <c r="C85" s="10" t="s">
        <v>77</v>
      </c>
      <c r="D85" s="11" t="s">
        <v>25</v>
      </c>
      <c r="E85" s="11">
        <v>15</v>
      </c>
      <c r="F85" s="11">
        <v>8</v>
      </c>
      <c r="G85" s="16">
        <f t="shared" si="3"/>
        <v>120</v>
      </c>
    </row>
    <row r="86" spans="2:7" ht="15.75">
      <c r="B86" s="17">
        <v>75</v>
      </c>
      <c r="C86" s="10" t="s">
        <v>78</v>
      </c>
      <c r="D86" s="11" t="s">
        <v>25</v>
      </c>
      <c r="E86" s="11">
        <v>10</v>
      </c>
      <c r="F86" s="11">
        <v>14</v>
      </c>
      <c r="G86" s="16">
        <f t="shared" si="3"/>
        <v>140</v>
      </c>
    </row>
    <row r="87" spans="2:7" ht="15.75">
      <c r="B87" s="21">
        <v>76</v>
      </c>
      <c r="C87" s="10" t="s">
        <v>98</v>
      </c>
      <c r="D87" s="11" t="s">
        <v>25</v>
      </c>
      <c r="E87" s="19">
        <v>7</v>
      </c>
      <c r="F87" s="11">
        <v>180</v>
      </c>
      <c r="G87" s="16">
        <f t="shared" si="3"/>
        <v>1260</v>
      </c>
    </row>
    <row r="88" spans="2:7" ht="15.75">
      <c r="B88" s="21">
        <v>77</v>
      </c>
      <c r="C88" s="10" t="s">
        <v>100</v>
      </c>
      <c r="D88" s="11" t="s">
        <v>25</v>
      </c>
      <c r="E88" s="19">
        <v>7</v>
      </c>
      <c r="F88" s="11">
        <v>410</v>
      </c>
      <c r="G88" s="16">
        <f t="shared" si="3"/>
        <v>2870</v>
      </c>
    </row>
    <row r="89" spans="2:7" ht="15.75">
      <c r="B89" s="21">
        <v>78</v>
      </c>
      <c r="C89" s="10" t="s">
        <v>101</v>
      </c>
      <c r="D89" s="11" t="s">
        <v>25</v>
      </c>
      <c r="E89" s="19">
        <v>7</v>
      </c>
      <c r="F89" s="11">
        <v>460</v>
      </c>
      <c r="G89" s="16">
        <f t="shared" si="3"/>
        <v>3220</v>
      </c>
    </row>
    <row r="90" spans="2:7" ht="15.75">
      <c r="B90" s="22">
        <v>79</v>
      </c>
      <c r="C90" s="23" t="s">
        <v>99</v>
      </c>
      <c r="D90" s="11" t="s">
        <v>25</v>
      </c>
      <c r="E90" s="11">
        <v>10</v>
      </c>
      <c r="F90" s="11">
        <v>140</v>
      </c>
      <c r="G90" s="16">
        <f t="shared" si="3"/>
        <v>1400</v>
      </c>
    </row>
    <row r="91" spans="2:7" ht="47.25">
      <c r="B91" s="38">
        <v>80</v>
      </c>
      <c r="C91" s="10" t="s">
        <v>105</v>
      </c>
      <c r="D91" s="11" t="s">
        <v>25</v>
      </c>
      <c r="E91" s="11">
        <v>100</v>
      </c>
      <c r="F91" s="11">
        <v>90</v>
      </c>
      <c r="G91" s="16">
        <f t="shared" si="3"/>
        <v>9000</v>
      </c>
    </row>
    <row r="92" spans="2:7" ht="31.5">
      <c r="B92" s="34">
        <v>81</v>
      </c>
      <c r="C92" s="35" t="s">
        <v>104</v>
      </c>
      <c r="D92" s="36" t="s">
        <v>25</v>
      </c>
      <c r="E92" s="36">
        <v>100</v>
      </c>
      <c r="F92" s="36">
        <v>160</v>
      </c>
      <c r="G92" s="37">
        <f t="shared" si="3"/>
        <v>16000</v>
      </c>
    </row>
    <row r="93" spans="2:7" ht="13.5" thickBot="1">
      <c r="B93" s="28" t="s">
        <v>4</v>
      </c>
      <c r="C93" s="29"/>
      <c r="D93" s="29"/>
      <c r="E93" s="29"/>
      <c r="F93" s="29"/>
      <c r="G93" s="20">
        <f>SUM(G12:G92)</f>
        <v>171850</v>
      </c>
    </row>
    <row r="94" spans="2:7" ht="13.5" thickBot="1">
      <c r="B94" s="4"/>
      <c r="C94" s="4"/>
      <c r="D94" s="4"/>
      <c r="E94" s="4"/>
      <c r="F94" s="4"/>
      <c r="G94" s="5"/>
    </row>
    <row r="95" spans="6:7" ht="13.5" thickBot="1">
      <c r="F95" s="6" t="s">
        <v>6</v>
      </c>
      <c r="G95" s="1">
        <f>G93*20%</f>
        <v>34370</v>
      </c>
    </row>
    <row r="96" spans="3:6" ht="12.75">
      <c r="C96" s="3"/>
      <c r="D96" s="3"/>
      <c r="E96" s="3"/>
      <c r="F96" s="3"/>
    </row>
    <row r="97" spans="3:7" ht="12.75">
      <c r="C97" s="30" t="s">
        <v>5</v>
      </c>
      <c r="D97" s="30"/>
      <c r="E97" s="30"/>
      <c r="F97" s="30"/>
      <c r="G97" s="1">
        <f>G93+G95</f>
        <v>206220</v>
      </c>
    </row>
    <row r="101" spans="3:7" ht="12.75">
      <c r="C101" s="7" t="s">
        <v>7</v>
      </c>
      <c r="D101" s="24" t="s">
        <v>8</v>
      </c>
      <c r="E101" s="24"/>
      <c r="F101" s="24"/>
      <c r="G101" s="24"/>
    </row>
    <row r="102" spans="3:7" ht="12.75">
      <c r="C102" s="7" t="s">
        <v>9</v>
      </c>
      <c r="D102" s="24"/>
      <c r="E102" s="24"/>
      <c r="F102" s="24"/>
      <c r="G102" s="24"/>
    </row>
    <row r="103" spans="3:7" ht="12.75">
      <c r="C103" s="7" t="s">
        <v>10</v>
      </c>
      <c r="D103" s="24"/>
      <c r="E103" s="24"/>
      <c r="F103" s="24"/>
      <c r="G103" s="24"/>
    </row>
    <row r="104" spans="3:7" ht="12.75">
      <c r="C104" s="7" t="s">
        <v>11</v>
      </c>
      <c r="D104" s="24"/>
      <c r="E104" s="24"/>
      <c r="F104" s="24"/>
      <c r="G104" s="24"/>
    </row>
    <row r="105" spans="3:7" ht="12.75">
      <c r="C105" s="7" t="s">
        <v>12</v>
      </c>
      <c r="D105" s="24"/>
      <c r="E105" s="24"/>
      <c r="F105" s="24"/>
      <c r="G105" s="24"/>
    </row>
    <row r="107" ht="12.75">
      <c r="C107" s="1" t="s">
        <v>47</v>
      </c>
    </row>
  </sheetData>
  <sheetProtection/>
  <mergeCells count="11">
    <mergeCell ref="B8:F8"/>
    <mergeCell ref="D103:G103"/>
    <mergeCell ref="D104:G104"/>
    <mergeCell ref="D105:G105"/>
    <mergeCell ref="D101:G101"/>
    <mergeCell ref="D102:G102"/>
    <mergeCell ref="D4:G4"/>
    <mergeCell ref="C9:G9"/>
    <mergeCell ref="B93:F93"/>
    <mergeCell ref="C97:F97"/>
    <mergeCell ref="B6:G6"/>
  </mergeCells>
  <printOptions/>
  <pageMargins left="0.75" right="0.75" top="0.52" bottom="0.47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Kubinski</dc:creator>
  <cp:keywords/>
  <dc:description/>
  <cp:lastModifiedBy>Admin</cp:lastModifiedBy>
  <cp:lastPrinted>2017-07-03T11:48:16Z</cp:lastPrinted>
  <dcterms:created xsi:type="dcterms:W3CDTF">2012-03-31T14:16:17Z</dcterms:created>
  <dcterms:modified xsi:type="dcterms:W3CDTF">2017-07-12T08:41:27Z</dcterms:modified>
  <cp:category/>
  <cp:version/>
  <cp:contentType/>
  <cp:contentStatus/>
</cp:coreProperties>
</file>